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e_JB\Finance\PROMPT PAYMENTS\2024\Q3 2024\"/>
    </mc:Choice>
  </mc:AlternateContent>
  <xr:revisionPtr revIDLastSave="0" documentId="8_{68B8DC70-4E73-44E3-A20E-71DFE3D1AE82}" xr6:coauthVersionLast="47" xr6:coauthVersionMax="47" xr10:uidLastSave="{00000000-0000-0000-0000-000000000000}"/>
  <bookViews>
    <workbookView xWindow="-120" yWindow="-120" windowWidth="29040" windowHeight="15840" xr2:uid="{C4366EAE-387D-4C58-9A97-0845B350426B}"/>
  </bookViews>
  <sheets>
    <sheet name="Report" sheetId="1" r:id="rId1"/>
  </sheets>
  <externalReferences>
    <externalReference r:id="rId2"/>
  </externalReferences>
  <definedNames>
    <definedName name="approver" localSheetId="0">Report!$C$9:$E$10</definedName>
    <definedName name="approver">#REF!</definedName>
    <definedName name="_xlnm.Print_Area" localSheetId="0">Report!$A$2:$D$37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D22" i="1" s="1"/>
  <c r="D21" i="1"/>
  <c r="C21" i="1"/>
  <c r="B21" i="1"/>
  <c r="C20" i="1"/>
  <c r="B20" i="1"/>
  <c r="C19" i="1"/>
  <c r="B19" i="1"/>
  <c r="D19" i="1" s="1"/>
  <c r="C18" i="1"/>
  <c r="C41" i="1" s="1"/>
  <c r="B18" i="1"/>
  <c r="B41" i="1" s="1"/>
  <c r="D20" i="1" l="1"/>
</calcChain>
</file>

<file path=xl/sharedStrings.xml><?xml version="1.0" encoding="utf-8"?>
<sst xmlns="http://schemas.openxmlformats.org/spreadsheetml/2006/main" count="41" uniqueCount="35">
  <si>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</si>
  <si>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</si>
  <si>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</si>
  <si>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</si>
  <si>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</si>
  <si>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</si>
  <si>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LAOIS COUNTY COUNCIL</t>
  </si>
  <si>
    <t>Quarterly Period Covered: 01/07/2024 to 30/09/2024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</si>
  <si>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</si>
  <si>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</si>
  <si>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</si>
  <si>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</si>
  <si>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</si>
  <si>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</si>
  <si>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</si>
  <si>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</si>
  <si>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</si>
  <si>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</si>
  <si>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</si>
  <si>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</si>
  <si>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</si>
  <si>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</si>
  <si>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</si>
  <si>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</si>
  <si>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</si>
  <si>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</si>
  <si>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</si>
  <si>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</si>
  <si>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</si>
  <si>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</si>
  <si>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</si>
  <si>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</si>
  <si>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Linda Phelan</t>
  </si>
  <si>
    <t>A/Administrative Officer</t>
  </si>
  <si>
    <t>4th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</si>
</sst>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26"/>
      <color theme="1"/>
      <name val="Rastanty Cortez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6" fillId="0" borderId="0" applyNumberFormat="0" applyFill="0" applyBorder="0">
      <protection locked="0"/>
    </xf>
    <xf numFmtId="0" fontId="22" fillId="0" borderId="0" applyNumberFormat="0">
      <alignment horizontal="center" vertical="center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23" fillId="0" borderId="0" xfId="0" applyFont="1"/>
  </cellXfs>
  <cellStyles count="15">
    <cellStyle name="Flash" xfId="2" xr:uid="{2189D194-D045-4929-9778-67942277652F}"/>
    <cellStyle name="Hyperlink" xfId="1" builtinId="8"/>
    <cellStyle name="Normal" xfId="0" builtinId="0"/>
    <cellStyle name="Normal 2" xfId="3" xr:uid="{49E9162A-1937-47BC-992A-0B29DA623732}"/>
    <cellStyle name="Normal 2 2" xfId="4" xr:uid="{068F1C3E-5F12-427B-AE82-59EB4A1A6522}"/>
    <cellStyle name="Normal 2 2 2" xfId="5" xr:uid="{F0D65F0F-D268-47A5-B561-F000A6641994}"/>
    <cellStyle name="Normal 2 2_Lookup" xfId="12" xr:uid="{E62FD8B9-60CF-456E-A8B0-73FC99F8BA47}"/>
    <cellStyle name="Normal 2 3" xfId="6" xr:uid="{11F2239C-EF2F-4337-B039-541EE8E18456}"/>
    <cellStyle name="Normal 2 3 2" xfId="7" xr:uid="{1A920A0A-E3BF-4721-BD54-C1803A6667A0}"/>
    <cellStyle name="Normal 2 3_Lookup" xfId="13" xr:uid="{2B992B04-80D8-4B8C-BE8D-2C89B948B6CD}"/>
    <cellStyle name="Normal 2 4" xfId="8" xr:uid="{3D1EE428-BE80-4482-A865-4FE1AF0336B8}"/>
    <cellStyle name="Normal 2_Lookup" xfId="11" xr:uid="{A7B273CF-A6C3-42E9-8687-86A2DA1C3C57}"/>
    <cellStyle name="Normal 3 2" xfId="9" xr:uid="{4DFB8F9C-E838-4F1F-996C-B97077D0A19C}"/>
    <cellStyle name="Normal 3 2 2" xfId="10" xr:uid="{96E6123A-5250-46D0-B3F0-1E9C52040251}"/>
    <cellStyle name="Normal 3 2_Lookup" xfId="14" xr:uid="{431FBC0C-7802-4B77-B8B4-37B68D05C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inance_JB\Finance\PROMPT%20PAYMENTS\2024\Q3%202024\ppa_73.xlsx" TargetMode="External"/><Relationship Id="rId1" Type="http://schemas.openxmlformats.org/officeDocument/2006/relationships/externalLinkPath" Target="ppa_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4072">
          <cell r="B4072">
            <v>4067</v>
          </cell>
          <cell r="O4072">
            <v>20050011.74999987</v>
          </cell>
        </row>
        <row r="7978">
          <cell r="B7978">
            <v>3898</v>
          </cell>
          <cell r="O7978">
            <v>16699556.99000008</v>
          </cell>
        </row>
        <row r="8131">
          <cell r="B8131">
            <v>146</v>
          </cell>
          <cell r="O8131">
            <v>3270029.2100000004</v>
          </cell>
        </row>
        <row r="8150">
          <cell r="B8150">
            <v>12</v>
          </cell>
          <cell r="O8150">
            <v>49079.000000000007</v>
          </cell>
        </row>
        <row r="8169">
          <cell r="B8169">
            <v>11</v>
          </cell>
          <cell r="O8169">
            <v>31346.55</v>
          </cell>
        </row>
        <row r="8199">
          <cell r="C8199">
            <v>0</v>
          </cell>
        </row>
        <row r="8207">
          <cell r="C820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899A-F73F-4932-9C26-755E090BFED0}">
  <sheetPr>
    <pageSetUpPr fitToPage="1"/>
  </sheetPr>
  <dimension ref="A1:E41"/>
  <sheetViews>
    <sheetView tabSelected="1" topLeftCell="A2" zoomScale="85" zoomScaleNormal="85" workbookViewId="0">
      <selection activeCell="H35" sqref="H35"/>
    </sheetView>
  </sheetViews>
  <sheetFormatPr defaultColWidth="9.140625" defaultRowHeight="15" x14ac:dyDescent="0.25"/>
  <cols>
    <col min="1" max="1" width="48.42578125" customWidth="1"/>
    <col min="2" max="3" width="23.42578125" customWidth="1"/>
    <col min="4" max="4" width="35.5703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37.5" customHeight="1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38.25" customHeight="1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23.25" customHeight="1" x14ac:dyDescent="0.3">
      <c r="A14" s="13"/>
    </row>
    <row r="15" spans="1:5" ht="29.25" customHeight="1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7" t="s">
        <v>12</v>
      </c>
    </row>
    <row r="18" spans="1:5" ht="33.75" customHeight="1" x14ac:dyDescent="0.25">
      <c r="A18" s="18" t="s">
        <v>13</v>
      </c>
      <c r="B18" s="19">
        <f>[1]Lookup!B4072</f>
        <v>4067</v>
      </c>
      <c r="C18" s="20">
        <f>[1]Lookup!O4072</f>
        <v>20050011.74999987</v>
      </c>
      <c r="D18" s="21">
        <v>1</v>
      </c>
      <c r="E18" s="22">
        <v>1</v>
      </c>
    </row>
    <row r="19" spans="1:5" ht="33.75" customHeight="1" x14ac:dyDescent="0.25">
      <c r="A19" s="23" t="s">
        <v>14</v>
      </c>
      <c r="B19" s="24">
        <f>[1]Lookup!B7978</f>
        <v>3898</v>
      </c>
      <c r="C19" s="25">
        <f>[1]Lookup!O7978</f>
        <v>16699556.99000008</v>
      </c>
      <c r="D19" s="26">
        <f>IFERROR(B19/B18,"")</f>
        <v>0.95844602901401521</v>
      </c>
      <c r="E19" s="27" t="e">
        <v>#DIV/0!</v>
      </c>
    </row>
    <row r="20" spans="1:5" ht="33.75" customHeight="1" x14ac:dyDescent="0.25">
      <c r="A20" s="23" t="s">
        <v>15</v>
      </c>
      <c r="B20" s="24">
        <f>[1]Lookup!B8131</f>
        <v>146</v>
      </c>
      <c r="C20" s="25">
        <f>[1]Lookup!O8131</f>
        <v>3270029.2100000004</v>
      </c>
      <c r="D20" s="26">
        <f>IFERROR(B20/B18,"")</f>
        <v>3.5898696828128844E-2</v>
      </c>
      <c r="E20" s="27" t="e">
        <v>#DIV/0!</v>
      </c>
    </row>
    <row r="21" spans="1:5" ht="47.25" x14ac:dyDescent="0.25">
      <c r="A21" s="23" t="s">
        <v>16</v>
      </c>
      <c r="B21" s="24">
        <f>[1]Lookup!B8150</f>
        <v>12</v>
      </c>
      <c r="C21" s="25">
        <f>[1]Lookup!O8150</f>
        <v>49079.000000000007</v>
      </c>
      <c r="D21" s="26">
        <f>IFERROR(B21/B18,"")</f>
        <v>2.9505778214900416E-3</v>
      </c>
      <c r="E21" s="27" t="e">
        <v>#DIV/0!</v>
      </c>
    </row>
    <row r="22" spans="1:5" ht="47.25" x14ac:dyDescent="0.25">
      <c r="A22" s="23" t="s">
        <v>17</v>
      </c>
      <c r="B22" s="24">
        <f>[1]Lookup!B8169</f>
        <v>11</v>
      </c>
      <c r="C22" s="25">
        <f>[1]Lookup!O8169</f>
        <v>31346.55</v>
      </c>
      <c r="D22" s="26">
        <f>IFERROR(B22/B18,"")</f>
        <v>2.7046963363658717E-3</v>
      </c>
      <c r="E22" s="27" t="e">
        <v>#DIV/0!</v>
      </c>
    </row>
    <row r="23" spans="1:5" ht="31.5" x14ac:dyDescent="0.25">
      <c r="A23" s="28" t="s">
        <v>18</v>
      </c>
      <c r="B23" s="24" t="s">
        <v>19</v>
      </c>
      <c r="C23" s="25">
        <f>[1]Lookup!C8207</f>
        <v>0</v>
      </c>
      <c r="D23" s="24" t="s">
        <v>19</v>
      </c>
      <c r="E23" s="24" t="s">
        <v>19</v>
      </c>
    </row>
    <row r="24" spans="1:5" ht="15.75" x14ac:dyDescent="0.25">
      <c r="A24" s="28" t="s">
        <v>20</v>
      </c>
      <c r="B24" s="24" t="s">
        <v>19</v>
      </c>
      <c r="C24" s="25">
        <f>[1]Lookup!C8199</f>
        <v>0</v>
      </c>
      <c r="D24" s="24" t="s">
        <v>19</v>
      </c>
      <c r="E24" s="24" t="s">
        <v>19</v>
      </c>
    </row>
    <row r="25" spans="1:5" ht="18.75" x14ac:dyDescent="0.3">
      <c r="A25" s="13"/>
    </row>
    <row r="26" spans="1:5" ht="36.75" x14ac:dyDescent="0.7">
      <c r="A26" s="13" t="s">
        <v>21</v>
      </c>
      <c r="B26" s="41" t="s">
        <v>32</v>
      </c>
    </row>
    <row r="27" spans="1:5" ht="15.75" customHeight="1" x14ac:dyDescent="0.25">
      <c r="A27" s="29"/>
      <c r="B27" s="40" t="s">
        <v>33</v>
      </c>
    </row>
    <row r="28" spans="1:5" ht="14.25" customHeight="1" x14ac:dyDescent="0.3">
      <c r="A28" s="13" t="s">
        <v>22</v>
      </c>
      <c r="B28" t="s">
        <v>34</v>
      </c>
    </row>
    <row r="29" spans="1:5" ht="15.75" x14ac:dyDescent="0.25">
      <c r="A29" s="30"/>
    </row>
    <row r="30" spans="1:5" ht="15.75" x14ac:dyDescent="0.25">
      <c r="A30" s="31" t="s">
        <v>23</v>
      </c>
    </row>
    <row r="32" spans="1:5" ht="15.75" x14ac:dyDescent="0.25">
      <c r="A32" s="31" t="s">
        <v>24</v>
      </c>
      <c r="B32" s="31"/>
    </row>
    <row r="33" spans="1:5" x14ac:dyDescent="0.25">
      <c r="B33" s="32"/>
    </row>
    <row r="34" spans="1:5" x14ac:dyDescent="0.25">
      <c r="A34" s="32" t="s">
        <v>25</v>
      </c>
      <c r="B34" s="33" t="s">
        <v>5</v>
      </c>
    </row>
    <row r="35" spans="1:5" ht="30.75" customHeight="1" x14ac:dyDescent="0.25">
      <c r="A35" s="32" t="s">
        <v>26</v>
      </c>
      <c r="B35" s="33"/>
    </row>
    <row r="36" spans="1:5" x14ac:dyDescent="0.25">
      <c r="A36" s="32" t="s">
        <v>27</v>
      </c>
      <c r="B36" s="34" t="s">
        <v>28</v>
      </c>
    </row>
    <row r="37" spans="1:5" x14ac:dyDescent="0.25">
      <c r="A37" s="32"/>
      <c r="B37" s="32"/>
    </row>
    <row r="38" spans="1:5" x14ac:dyDescent="0.25">
      <c r="A38" s="35"/>
      <c r="B38" s="35"/>
      <c r="C38" s="35"/>
      <c r="D38" s="35"/>
      <c r="E38" s="35"/>
    </row>
    <row r="39" spans="1:5" ht="18" x14ac:dyDescent="0.25">
      <c r="A39" s="36"/>
    </row>
    <row r="40" spans="1:5" ht="15.75" x14ac:dyDescent="0.25">
      <c r="B40" s="37" t="s">
        <v>29</v>
      </c>
      <c r="C40" s="37" t="s">
        <v>30</v>
      </c>
    </row>
    <row r="41" spans="1:5" ht="30" x14ac:dyDescent="0.25">
      <c r="A41" s="38" t="s">
        <v>31</v>
      </c>
      <c r="B41" s="39">
        <f>ROUND(IFERROR(SUM(B19:B22)-(B18),0),0)</f>
        <v>0</v>
      </c>
      <c r="C41" s="39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889ED073-B79F-4C14-86F7-B019F4FD48EF}"/>
  </hyperlinks>
  <pageMargins left="0.70866141732283505" right="0.70866141732283505" top="0.74803149606299202" bottom="0.74803149606299202" header="0.31496062992126" footer="0.31496062992126"/>
  <pageSetup paperSize="9" scale="77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Report!approver</vt:lpstr>
      <vt:lpstr>Report!Print_Area</vt:lpstr>
    </vt:vector>
  </TitlesOfParts>
  <Company>Laois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Phelan</dc:creator>
  <cp:lastModifiedBy>Linda Phelan</cp:lastModifiedBy>
  <dcterms:created xsi:type="dcterms:W3CDTF">2024-10-04T15:04:18Z</dcterms:created>
  <dcterms:modified xsi:type="dcterms:W3CDTF">2024-10-04T15:05:48Z</dcterms:modified>
</cp:coreProperties>
</file>